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v.pernin1\Desktop\SAI\Projets\ESID_25-297 DAF_2025_001320\2_Consultation\ESID 25-297 DAF_2025_001320_DCE\ESID 25-297 DAF_2025_001320_Pièces financières\"/>
    </mc:Choice>
  </mc:AlternateContent>
  <bookViews>
    <workbookView xWindow="0" yWindow="0" windowWidth="20490" windowHeight="7020"/>
  </bookViews>
  <sheets>
    <sheet name="BPU_Page de garde" sheetId="4" r:id="rId1"/>
    <sheet name="BPU_F1_F2_F3" sheetId="5" r:id="rId2"/>
    <sheet name="BPU_Correctif" sheetId="6" r:id="rId3"/>
    <sheet name="Sous-détail F2" sheetId="7" r:id="rId4"/>
  </sheets>
  <definedNames>
    <definedName name="_xlnm.Print_Area" localSheetId="3">'Sous-détail F2'!$A$1:$R$50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43" i="7" l="1"/>
  <c r="Q43" i="7"/>
  <c r="P43" i="7"/>
  <c r="O43" i="7"/>
  <c r="N43" i="7"/>
  <c r="M43" i="7"/>
  <c r="L43" i="7"/>
  <c r="K43" i="7"/>
  <c r="J43" i="7"/>
  <c r="I43" i="7"/>
  <c r="H43" i="7"/>
  <c r="G43" i="7"/>
  <c r="F43" i="7"/>
  <c r="E43" i="7"/>
  <c r="D43" i="7"/>
  <c r="C43" i="7"/>
  <c r="B43" i="7"/>
  <c r="B34" i="7"/>
  <c r="B44" i="7" l="1"/>
  <c r="C18" i="7"/>
  <c r="D18" i="7"/>
  <c r="E18" i="7"/>
  <c r="F18" i="7"/>
  <c r="G18" i="7"/>
  <c r="H18" i="7"/>
  <c r="I18" i="7"/>
  <c r="J18" i="7"/>
  <c r="K18" i="7"/>
  <c r="L18" i="7"/>
  <c r="M18" i="7"/>
  <c r="N18" i="7"/>
  <c r="O18" i="7"/>
  <c r="P18" i="7"/>
  <c r="Q18" i="7"/>
  <c r="R18" i="7"/>
  <c r="C34" i="7" l="1"/>
  <c r="D34" i="7"/>
  <c r="E34" i="7"/>
  <c r="F34" i="7"/>
  <c r="G34" i="7"/>
  <c r="H34" i="7"/>
  <c r="I34" i="7"/>
  <c r="J34" i="7"/>
  <c r="K34" i="7"/>
  <c r="L34" i="7"/>
  <c r="M34" i="7"/>
  <c r="N34" i="7"/>
  <c r="O34" i="7"/>
  <c r="P34" i="7"/>
  <c r="R34" i="7"/>
  <c r="B18" i="7"/>
  <c r="B35" i="7" l="1"/>
  <c r="B19" i="7" l="1"/>
  <c r="A1" i="5" l="1"/>
  <c r="C47" i="7" l="1"/>
  <c r="A1" i="6"/>
  <c r="A1" i="7"/>
</calcChain>
</file>

<file path=xl/sharedStrings.xml><?xml version="1.0" encoding="utf-8"?>
<sst xmlns="http://schemas.openxmlformats.org/spreadsheetml/2006/main" count="156" uniqueCount="90">
  <si>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</si>
  <si>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</si>
  <si>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</si>
  <si>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</si>
  <si>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</si>
  <si>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</si>
  <si>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</si>
  <si>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</si>
  <si>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</si>
  <si>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</si>
  <si>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</si>
  <si>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</si>
  <si>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</si>
  <si>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</si>
  <si>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</si>
  <si>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</si>
  <si>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</si>
  <si>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</si>
  <si>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</si>
  <si>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</si>
  <si>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</si>
  <si>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</si>
  <si>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</si>
  <si>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</si>
  <si>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</si>
  <si>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</si>
  <si>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</si>
  <si>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</si>
  <si>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</si>
  <si>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</si>
  <si>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</si>
  <si>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</si>
  <si>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</si>
  <si>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</si>
  <si>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</si>
  <si>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ID</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</si>
  <si>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</si>
  <si>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</si>
  <si>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</si>
  <si>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</si>
  <si>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</si>
  <si>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</si>
  <si>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</si>
  <si>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</si>
  <si>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</si>
  <si>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</si>
  <si>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</si>
  <si>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</si>
  <si>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</si>
  <si>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Sondage</t>
  </si>
  <si>
    <t>Test à la fumée EP/EU</t>
  </si>
  <si>
    <t>Vérification</t>
  </si>
  <si>
    <t>Vérification état des séparateurs à hydrocarbure</t>
  </si>
  <si>
    <t>Analyse des effluents des séparateurs à hydrocarbure</t>
  </si>
  <si>
    <t>Analyse</t>
  </si>
  <si>
    <t>Prestation de pompage d'une fosse septique</t>
  </si>
  <si>
    <t>Prestation de pompage d'un séparateur à hydrocarbure</t>
  </si>
  <si>
    <t>Pompage</t>
  </si>
  <si>
    <t>Prestation de pompage d'un bac à graisse</t>
  </si>
  <si>
    <t>STEU</t>
  </si>
  <si>
    <t>Pompe de relevage EU-EP</t>
  </si>
  <si>
    <t>Poteau incendie</t>
  </si>
  <si>
    <t>Robinet incendie armé</t>
  </si>
  <si>
    <t>Fosse septique</t>
  </si>
  <si>
    <t xml:space="preserve">Bac à graisse </t>
  </si>
  <si>
    <t>Séparateur hydrocarbure</t>
  </si>
  <si>
    <t>Disconnecteur-Clapet</t>
  </si>
  <si>
    <t>Canjuers</t>
  </si>
  <si>
    <t>Mont-agel</t>
  </si>
  <si>
    <t>Beuil</t>
  </si>
  <si>
    <t>Cap Ferrat</t>
  </si>
  <si>
    <t>Camarat</t>
  </si>
  <si>
    <t>Dramont</t>
  </si>
  <si>
    <t>Bergerol</t>
  </si>
  <si>
    <t>Curtet</t>
  </si>
  <si>
    <t>St Roseline</t>
  </si>
  <si>
    <t>B/ Opérations de maintenance corrective (pièces &lt; 1000 € HT)</t>
  </si>
  <si>
    <t>Nice Filley</t>
  </si>
  <si>
    <t>Peira Cava</t>
  </si>
  <si>
    <t xml:space="preserve">Bonaparte </t>
  </si>
  <si>
    <t>Lecocq</t>
  </si>
  <si>
    <t>Lejay</t>
  </si>
  <si>
    <t>Garoupe</t>
  </si>
  <si>
    <t>Camp Marin</t>
  </si>
  <si>
    <t>La Baume</t>
  </si>
  <si>
    <t>Piscine</t>
  </si>
  <si>
    <t>Aire de lavage</t>
  </si>
  <si>
    <t>Indemnité de déplacement site isolé ***</t>
  </si>
  <si>
    <t>Exploitation et maintenance des installations d'eau potable, d'assainissement et des stations de lavage de la base de défense de Draguignan</t>
  </si>
  <si>
    <r>
      <t>Bons de commande ponctuels : Prestations de maintenance corrective lorsque le prix total des fournitures et des pièces nécessaires à la réparation est strictement supérieur à</t>
    </r>
    <r>
      <rPr>
        <sz val="11"/>
        <color rgb="FFFF0000"/>
        <rFont val="Marianne"/>
        <family val="3"/>
      </rPr>
      <t xml:space="preserve"> </t>
    </r>
    <r>
      <rPr>
        <b/>
        <sz val="11"/>
        <rFont val="Marianne"/>
        <family val="3"/>
      </rPr>
      <t>1 000</t>
    </r>
    <r>
      <rPr>
        <sz val="11"/>
        <rFont val="Marianne"/>
        <family val="3"/>
      </rPr>
      <t xml:space="preserve"> </t>
    </r>
    <r>
      <rPr>
        <sz val="11"/>
        <color theme="1"/>
        <rFont val="Marianne"/>
        <family val="3"/>
      </rPr>
      <t>euros HT en prix sec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</si>
</sst>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40C]_-;\-* #,##0.00\ [$€-40C]_-;_-* &quot;-&quot;??\ [$€-40C]_-;_-@_-"/>
    <numFmt numFmtId="165" formatCode="#,##0.00\ &quot;€&quot;"/>
  </numFmts>
  <fonts count="26" x14ac:knownFonts="1">
    <font>
      <sz val="11"/>
      <color theme="1"/>
      <name val="Century Gothic"/>
      <family val="2"/>
      <scheme val="minor"/>
    </font>
    <font>
      <sz val="11"/>
      <color theme="1"/>
      <name val="Century Gothic"/>
      <family val="2"/>
      <scheme val="minor"/>
    </font>
    <font>
      <sz val="11"/>
      <color theme="1"/>
      <name val="Marianne"/>
      <family val="3"/>
    </font>
    <font>
      <sz val="11"/>
      <color rgb="FFFF0000"/>
      <name val="Marianne"/>
      <family val="3"/>
    </font>
    <font>
      <sz val="22"/>
      <color theme="8" tint="-0.249977111117893"/>
      <name val="Marianne"/>
      <family val="3"/>
    </font>
    <font>
      <sz val="11"/>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i/>
      <sz val="11"/>
      <color theme="1"/>
      <name val="Century Gothic"/>
      <family val="2"/>
      <scheme val="minor"/>
    </font>
    <font>
      <sz val="11"/>
      <name val="Marianne"/>
      <family val="3"/>
    </font>
    <font>
      <sz val="10"/>
      <color theme="8" tint="-0.249977111117893"/>
      <name val="Marianne"/>
      <family val="3"/>
    </font>
    <font>
      <b/>
      <sz val="11"/>
      <color theme="1"/>
      <name val="Marianne"/>
      <family val="3"/>
    </font>
    <font>
      <b/>
      <sz val="14"/>
      <color theme="8" tint="-0.249977111117893"/>
      <name val="Marianne ExtraBold"/>
      <family val="3"/>
    </font>
    <font>
      <b/>
      <sz val="11"/>
      <name val="Marianne"/>
      <family val="3"/>
    </font>
    <font>
      <b/>
      <sz val="12"/>
      <color theme="1"/>
      <name val="Marianne"/>
      <family val="3"/>
    </font>
    <font>
      <b/>
      <sz val="12"/>
      <color theme="1"/>
      <name val="Century Gothic"/>
      <family val="2"/>
      <scheme val="minor"/>
    </font>
    <font>
      <sz val="12"/>
      <color theme="1"/>
      <name val="Century Gothic"/>
      <family val="2"/>
      <scheme val="minor"/>
    </font>
    <font>
      <sz val="16"/>
      <color theme="1"/>
      <name val="Century Gothic"/>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60">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164" fontId="0" fillId="0" borderId="1" xfId="0" applyNumberFormat="1" applyBorder="1"/>
    <xf numFmtId="0" fontId="2" fillId="0" borderId="2" xfId="0" applyFont="1" applyBorder="1"/>
    <xf numFmtId="0" fontId="0" fillId="0" borderId="2" xfId="0" applyBorder="1"/>
    <xf numFmtId="0" fontId="13" fillId="0" borderId="0" xfId="0" applyFont="1"/>
    <xf numFmtId="0" fontId="16" fillId="0" borderId="0" xfId="0" applyFont="1"/>
    <xf numFmtId="0" fontId="2" fillId="0" borderId="0" xfId="0" applyFont="1" applyAlignment="1">
      <alignment horizontal="center" vertical="center"/>
    </xf>
    <xf numFmtId="0" fontId="11" fillId="0" borderId="0" xfId="0" applyFont="1" applyAlignment="1">
      <alignment horizontal="center" vertical="center"/>
    </xf>
    <xf numFmtId="0" fontId="13" fillId="0" borderId="0" xfId="0" applyFont="1" applyAlignment="1">
      <alignment horizontal="left" vertical="center"/>
    </xf>
    <xf numFmtId="0" fontId="6" fillId="0" borderId="3" xfId="0" applyFont="1" applyBorder="1" applyAlignment="1">
      <alignment vertical="center"/>
    </xf>
    <xf numFmtId="0" fontId="6" fillId="0" borderId="3" xfId="0" applyFont="1" applyBorder="1" applyAlignment="1">
      <alignment vertical="center" wrapText="1"/>
    </xf>
    <xf numFmtId="0" fontId="18" fillId="0" borderId="1" xfId="0" applyFont="1" applyBorder="1" applyAlignment="1">
      <alignment vertical="center"/>
    </xf>
    <xf numFmtId="0" fontId="6" fillId="0" borderId="1" xfId="0" applyFont="1" applyFill="1" applyBorder="1" applyAlignment="1">
      <alignment vertical="center" wrapText="1"/>
    </xf>
    <xf numFmtId="44" fontId="0" fillId="0" borderId="1" xfId="0" applyNumberFormat="1" applyBorder="1"/>
    <xf numFmtId="165" fontId="0" fillId="0" borderId="1" xfId="0" applyNumberFormat="1" applyBorder="1"/>
    <xf numFmtId="0" fontId="0" fillId="0" borderId="0" xfId="0" applyBorder="1"/>
    <xf numFmtId="0" fontId="2" fillId="0" borderId="1" xfId="0" applyFont="1" applyBorder="1" applyAlignment="1">
      <alignment wrapText="1"/>
    </xf>
    <xf numFmtId="165" fontId="0" fillId="0" borderId="0" xfId="0" applyNumberFormat="1" applyBorder="1"/>
    <xf numFmtId="44" fontId="0" fillId="0" borderId="0" xfId="0" applyNumberFormat="1" applyBorder="1"/>
    <xf numFmtId="164" fontId="0" fillId="0" borderId="0" xfId="0" applyNumberFormat="1" applyBorder="1"/>
    <xf numFmtId="0" fontId="6" fillId="0" borderId="0" xfId="0" applyFont="1" applyBorder="1" applyAlignment="1">
      <alignment vertical="center"/>
    </xf>
    <xf numFmtId="0" fontId="6" fillId="0" borderId="0" xfId="0" applyFont="1" applyFill="1" applyBorder="1" applyAlignment="1">
      <alignment vertical="center" wrapText="1"/>
    </xf>
    <xf numFmtId="0" fontId="6" fillId="0" borderId="0" xfId="0" applyFont="1" applyBorder="1" applyAlignment="1">
      <alignment horizontal="center" vertical="center"/>
    </xf>
    <xf numFmtId="164" fontId="6" fillId="0" borderId="0" xfId="1" applyNumberFormat="1" applyFont="1" applyBorder="1"/>
    <xf numFmtId="0" fontId="0" fillId="0" borderId="0" xfId="0"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right" vertical="center" wrapText="1"/>
    </xf>
    <xf numFmtId="165" fontId="0" fillId="0" borderId="1" xfId="0" applyNumberFormat="1" applyBorder="1" applyAlignment="1">
      <alignment horizontal="right" vertical="center"/>
    </xf>
    <xf numFmtId="164" fontId="0" fillId="0" borderId="0" xfId="0" applyNumberFormat="1" applyBorder="1" applyAlignment="1">
      <alignment horizontal="right" vertical="center"/>
    </xf>
    <xf numFmtId="0" fontId="0" fillId="0" borderId="0" xfId="0" applyAlignment="1">
      <alignment horizontal="right"/>
    </xf>
    <xf numFmtId="0" fontId="0" fillId="0" borderId="1" xfId="0" applyBorder="1" applyAlignment="1">
      <alignment horizontal="right" wrapText="1"/>
    </xf>
    <xf numFmtId="165" fontId="0" fillId="0" borderId="1" xfId="0" applyNumberFormat="1" applyBorder="1" applyAlignment="1">
      <alignment horizontal="right"/>
    </xf>
    <xf numFmtId="165" fontId="0" fillId="0" borderId="0" xfId="0" applyNumberFormat="1" applyBorder="1" applyAlignment="1">
      <alignment horizontal="right"/>
    </xf>
    <xf numFmtId="0" fontId="22" fillId="4" borderId="0" xfId="0" applyFont="1" applyFill="1" applyAlignment="1">
      <alignment horizontal="right"/>
    </xf>
    <xf numFmtId="0" fontId="24" fillId="0" borderId="0" xfId="0" applyFont="1"/>
    <xf numFmtId="165" fontId="23" fillId="4" borderId="0" xfId="0" applyNumberFormat="1" applyFont="1" applyFill="1" applyAlignment="1">
      <alignment horizontal="right"/>
    </xf>
    <xf numFmtId="0" fontId="25" fillId="0" borderId="0" xfId="0" applyFont="1"/>
    <xf numFmtId="0" fontId="4" fillId="0" borderId="0" xfId="0" applyFont="1" applyAlignment="1">
      <alignment horizontal="center" vertical="center" wrapText="1"/>
    </xf>
    <xf numFmtId="0" fontId="20" fillId="0" borderId="0" xfId="0" applyFont="1" applyAlignment="1">
      <alignment horizontal="center" vertical="center" wrapText="1"/>
    </xf>
    <xf numFmtId="0" fontId="8" fillId="0" borderId="0" xfId="0" applyFont="1" applyAlignment="1">
      <alignment horizontal="left" vertical="center" wrapText="1"/>
    </xf>
    <xf numFmtId="0" fontId="19" fillId="0" borderId="0" xfId="0" applyFont="1" applyAlignment="1">
      <alignment horizontal="center" vertical="center" wrapText="1"/>
    </xf>
    <xf numFmtId="0" fontId="2" fillId="0" borderId="0" xfId="0" applyFont="1" applyAlignment="1">
      <alignment horizontal="left" wrapText="1"/>
    </xf>
    <xf numFmtId="0" fontId="19" fillId="0" borderId="0" xfId="0" applyFont="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3" fillId="0" borderId="0" xfId="0" applyFont="1" applyAlignment="1">
      <alignment horizontal="left" vertical="center"/>
    </xf>
    <xf numFmtId="0" fontId="14" fillId="3" borderId="0" xfId="0" applyFont="1" applyFill="1" applyAlignment="1">
      <alignment horizontal="center"/>
    </xf>
    <xf numFmtId="165" fontId="15" fillId="3" borderId="0" xfId="0" applyNumberFormat="1" applyFont="1" applyFill="1"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tabSelected="1" view="pageLayout" zoomScale="50" zoomScaleNormal="100" zoomScalePageLayoutView="50" workbookViewId="0">
      <selection activeCell="A4" sqref="A4:F4"/>
    </sheetView>
  </sheetViews>
  <sheetFormatPr baseColWidth="10" defaultColWidth="11" defaultRowHeight="16.5" x14ac:dyDescent="0.3"/>
  <sheetData>
    <row r="1" spans="1:6" ht="66" customHeight="1" x14ac:dyDescent="0.3">
      <c r="A1" s="49" t="s">
        <v>0</v>
      </c>
      <c r="B1" s="49"/>
      <c r="C1" s="49"/>
      <c r="D1" s="49"/>
      <c r="E1" s="49"/>
      <c r="F1" s="49"/>
    </row>
    <row r="4" spans="1:6" ht="101.25" customHeight="1" x14ac:dyDescent="0.3">
      <c r="A4" s="50" t="s">
        <v>88</v>
      </c>
      <c r="B4" s="50"/>
      <c r="C4" s="50"/>
      <c r="D4" s="50"/>
      <c r="E4" s="50"/>
      <c r="F4" s="50"/>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&amp;L&amp;"Marianne,Normal"ESID 25-297&amp;C&amp;"Marianne,Normal"BPU&amp;R&amp;"Marianne,Normal"N°DAF :  2025_001320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25"/>
  <sheetViews>
    <sheetView view="pageLayout" zoomScale="90" zoomScaleNormal="100" zoomScalePageLayoutView="90" workbookViewId="0">
      <selection sqref="A1:D1"/>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67.5" customHeight="1" x14ac:dyDescent="0.3">
      <c r="A1" s="52" t="str">
        <f>'BPU_Page de garde'!A4:F4</f>
        <v>Exploitation et maintenance des installations d'eau potable, d'assainissement et des stations de lavage de la base de défense de Draguignan</v>
      </c>
      <c r="B1" s="52"/>
      <c r="C1" s="52"/>
      <c r="D1" s="52"/>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17</v>
      </c>
      <c r="D11" s="6"/>
    </row>
    <row r="12" spans="1:4" ht="42.75" customHeight="1" x14ac:dyDescent="0.3">
      <c r="A12" s="2" t="s">
        <v>18</v>
      </c>
      <c r="B12" s="3" t="s">
        <v>19</v>
      </c>
      <c r="C12" s="4" t="s">
        <v>7</v>
      </c>
      <c r="D12" s="6"/>
    </row>
    <row r="13" spans="1:4" ht="42.75" customHeight="1" x14ac:dyDescent="0.3">
      <c r="A13" s="2" t="s">
        <v>20</v>
      </c>
      <c r="B13" s="3" t="s">
        <v>21</v>
      </c>
      <c r="C13" s="4" t="s">
        <v>7</v>
      </c>
      <c r="D13" s="6"/>
    </row>
    <row r="14" spans="1:4" x14ac:dyDescent="0.3">
      <c r="A14" s="1"/>
      <c r="B14" s="1"/>
      <c r="C14" s="1"/>
      <c r="D14" s="1"/>
    </row>
    <row r="15" spans="1:4" x14ac:dyDescent="0.3">
      <c r="A15" s="1"/>
      <c r="B15" s="1"/>
      <c r="C15" s="1"/>
      <c r="D15" s="1"/>
    </row>
    <row r="16" spans="1:4" ht="81" customHeight="1" x14ac:dyDescent="0.3">
      <c r="A16" s="51" t="s">
        <v>22</v>
      </c>
      <c r="B16" s="51"/>
      <c r="C16" s="51"/>
      <c r="D16" s="5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25 297&amp;C&amp;"Marianne,Normal"BPU&amp;R&amp;"Marianne,Normal"N°DAF :  2025_001320</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Layout" zoomScale="90" zoomScaleNormal="100" zoomScalePageLayoutView="90" workbookViewId="0">
      <selection activeCell="B8" sqref="B8"/>
    </sheetView>
  </sheetViews>
  <sheetFormatPr baseColWidth="10" defaultColWidth="11" defaultRowHeight="16.5" x14ac:dyDescent="0.3"/>
  <cols>
    <col min="1" max="1" width="10.125" customWidth="1"/>
    <col min="2" max="2" width="41" customWidth="1"/>
    <col min="3" max="3" width="8" customWidth="1"/>
    <col min="4" max="4" width="17.5" customWidth="1"/>
  </cols>
  <sheetData>
    <row r="1" spans="1:4" s="9" customFormat="1" ht="67.5" customHeight="1" x14ac:dyDescent="0.3">
      <c r="A1" s="52" t="str">
        <f>'BPU_Page de garde'!A4:F4</f>
        <v>Exploitation et maintenance des installations d'eau potable, d'assainissement et des stations de lavage de la base de défense de Draguignan</v>
      </c>
      <c r="B1" s="52"/>
      <c r="C1" s="52"/>
      <c r="D1" s="52"/>
    </row>
    <row r="2" spans="1:4" ht="6.75" customHeight="1" x14ac:dyDescent="0.3">
      <c r="A2" s="1"/>
      <c r="B2" s="1"/>
      <c r="C2" s="1"/>
      <c r="D2" s="1"/>
    </row>
    <row r="3" spans="1:4" ht="48" customHeight="1" x14ac:dyDescent="0.3">
      <c r="A3" s="53" t="s">
        <v>89</v>
      </c>
      <c r="B3" s="53"/>
      <c r="C3" s="53"/>
      <c r="D3" s="53"/>
    </row>
    <row r="4" spans="1:4" ht="6.75" customHeight="1" x14ac:dyDescent="0.3">
      <c r="A4" s="1"/>
      <c r="B4" s="1"/>
      <c r="C4" s="1"/>
      <c r="D4" s="1"/>
    </row>
    <row r="5" spans="1:4" ht="38.25" customHeight="1" x14ac:dyDescent="0.3">
      <c r="A5" s="7" t="s">
        <v>1</v>
      </c>
      <c r="B5" s="7" t="s">
        <v>2</v>
      </c>
      <c r="C5" s="8" t="s">
        <v>3</v>
      </c>
      <c r="D5" s="8" t="s">
        <v>4</v>
      </c>
    </row>
    <row r="6" spans="1:4" ht="42.75" customHeight="1" x14ac:dyDescent="0.3">
      <c r="A6" s="2" t="s">
        <v>23</v>
      </c>
      <c r="B6" s="3" t="s">
        <v>24</v>
      </c>
      <c r="C6" s="4" t="s">
        <v>25</v>
      </c>
      <c r="D6" s="5"/>
    </row>
    <row r="7" spans="1:4" ht="42.75" customHeight="1" x14ac:dyDescent="0.3">
      <c r="A7" s="2" t="s">
        <v>26</v>
      </c>
      <c r="B7" s="3" t="s">
        <v>27</v>
      </c>
      <c r="C7" s="4" t="s">
        <v>28</v>
      </c>
      <c r="D7" s="5"/>
    </row>
    <row r="8" spans="1:4" ht="42.75" customHeight="1" x14ac:dyDescent="0.3">
      <c r="A8" s="2" t="s">
        <v>29</v>
      </c>
      <c r="B8" s="3" t="s">
        <v>30</v>
      </c>
      <c r="C8" s="4" t="s">
        <v>28</v>
      </c>
      <c r="D8" s="5"/>
    </row>
    <row r="9" spans="1:4" ht="42.75" customHeight="1" x14ac:dyDescent="0.3">
      <c r="A9" s="2" t="s">
        <v>31</v>
      </c>
      <c r="B9" s="3" t="s">
        <v>32</v>
      </c>
      <c r="C9" s="4" t="s">
        <v>28</v>
      </c>
      <c r="D9" s="6"/>
    </row>
    <row r="10" spans="1:4" ht="42.75" customHeight="1" x14ac:dyDescent="0.3">
      <c r="A10" s="2" t="s">
        <v>33</v>
      </c>
      <c r="B10" s="3" t="s">
        <v>34</v>
      </c>
      <c r="C10" s="4" t="s">
        <v>28</v>
      </c>
      <c r="D10" s="6"/>
    </row>
    <row r="11" spans="1:4" ht="30" customHeight="1" x14ac:dyDescent="0.3">
      <c r="A11" s="2" t="s">
        <v>35</v>
      </c>
      <c r="B11" s="3" t="s">
        <v>87</v>
      </c>
      <c r="C11" s="4" t="s">
        <v>7</v>
      </c>
      <c r="D11" s="6"/>
    </row>
    <row r="12" spans="1:4" ht="28.5" customHeight="1" x14ac:dyDescent="0.3">
      <c r="A12" s="20" t="s">
        <v>49</v>
      </c>
      <c r="B12" s="21" t="s">
        <v>50</v>
      </c>
      <c r="C12" s="4" t="s">
        <v>7</v>
      </c>
      <c r="D12" s="6"/>
    </row>
    <row r="13" spans="1:4" ht="42.75" customHeight="1" x14ac:dyDescent="0.3">
      <c r="A13" s="22" t="s">
        <v>51</v>
      </c>
      <c r="B13" s="23" t="s">
        <v>52</v>
      </c>
      <c r="C13" s="4" t="s">
        <v>7</v>
      </c>
      <c r="D13" s="6"/>
    </row>
    <row r="14" spans="1:4" ht="42.75" customHeight="1" x14ac:dyDescent="0.3">
      <c r="A14" s="2" t="s">
        <v>54</v>
      </c>
      <c r="B14" s="23" t="s">
        <v>53</v>
      </c>
      <c r="C14" s="4" t="s">
        <v>7</v>
      </c>
      <c r="D14" s="6"/>
    </row>
    <row r="15" spans="1:4" ht="34.5" customHeight="1" x14ac:dyDescent="0.3">
      <c r="A15" s="2" t="s">
        <v>57</v>
      </c>
      <c r="B15" s="23" t="s">
        <v>55</v>
      </c>
      <c r="C15" s="4" t="s">
        <v>7</v>
      </c>
      <c r="D15" s="6"/>
    </row>
    <row r="16" spans="1:4" ht="42.75" customHeight="1" x14ac:dyDescent="0.3">
      <c r="A16" s="2" t="s">
        <v>57</v>
      </c>
      <c r="B16" s="23" t="s">
        <v>56</v>
      </c>
      <c r="C16" s="4" t="s">
        <v>7</v>
      </c>
      <c r="D16" s="6"/>
    </row>
    <row r="17" spans="1:4" ht="32.25" customHeight="1" x14ac:dyDescent="0.3">
      <c r="A17" s="2" t="s">
        <v>57</v>
      </c>
      <c r="B17" s="23" t="s">
        <v>58</v>
      </c>
      <c r="C17" s="4" t="s">
        <v>7</v>
      </c>
      <c r="D17" s="6"/>
    </row>
    <row r="18" spans="1:4" ht="66.75" customHeight="1" x14ac:dyDescent="0.3">
      <c r="A18" s="31"/>
      <c r="B18" s="32"/>
      <c r="C18" s="33"/>
      <c r="D18" s="34"/>
    </row>
    <row r="19" spans="1:4" ht="173.25" customHeight="1" x14ac:dyDescent="0.3">
      <c r="A19" s="51" t="s">
        <v>36</v>
      </c>
      <c r="B19" s="51"/>
      <c r="C19" s="51"/>
      <c r="D19" s="51"/>
    </row>
    <row r="20" spans="1:4" ht="42.75" customHeight="1" x14ac:dyDescent="0.3">
      <c r="A20" s="51" t="s">
        <v>37</v>
      </c>
      <c r="B20" s="51"/>
      <c r="C20" s="51"/>
      <c r="D20" s="51"/>
    </row>
    <row r="21" spans="1:4" ht="42.75" customHeight="1" x14ac:dyDescent="0.3">
      <c r="A21" s="51" t="s">
        <v>38</v>
      </c>
      <c r="B21" s="51"/>
      <c r="C21" s="51"/>
      <c r="D21" s="51"/>
    </row>
    <row r="22" spans="1:4" ht="52.5" customHeight="1" x14ac:dyDescent="0.3">
      <c r="A22" s="1"/>
      <c r="B22" s="1"/>
      <c r="C22" s="1"/>
      <c r="D22" s="1"/>
    </row>
    <row r="23" spans="1:4" x14ac:dyDescent="0.3">
      <c r="A23" s="1"/>
      <c r="B23" s="1"/>
      <c r="C23" s="1"/>
      <c r="D23" s="1"/>
    </row>
    <row r="24" spans="1:4" ht="46.5" customHeight="1" x14ac:dyDescent="0.3">
      <c r="A24" s="1"/>
      <c r="B24" s="1"/>
      <c r="C24" s="1"/>
      <c r="D24" s="1"/>
    </row>
    <row r="25" spans="1:4" x14ac:dyDescent="0.3">
      <c r="A25" s="1"/>
      <c r="B25" s="1"/>
      <c r="C25" s="1"/>
      <c r="D25" s="1"/>
    </row>
    <row r="26" spans="1:4" ht="38.25" customHeight="1" x14ac:dyDescent="0.3">
      <c r="A26" s="1"/>
      <c r="B26" s="1"/>
      <c r="C26" s="1"/>
      <c r="D26" s="1"/>
    </row>
  </sheetData>
  <mergeCells count="5">
    <mergeCell ref="A21:D21"/>
    <mergeCell ref="A20:D20"/>
    <mergeCell ref="A19:D19"/>
    <mergeCell ref="A1:D1"/>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25 297&amp;C&amp;"Marianne,Normal"BPU&amp;R&amp;"Marianne,Normal"N°DAF :  2025_001320</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0"/>
  <sheetViews>
    <sheetView showWhiteSpace="0" view="pageLayout" topLeftCell="A19" zoomScale="90" zoomScaleNormal="100" zoomScalePageLayoutView="90" workbookViewId="0">
      <selection activeCell="T13" sqref="T13"/>
    </sheetView>
  </sheetViews>
  <sheetFormatPr baseColWidth="10" defaultColWidth="10.75" defaultRowHeight="16.5" x14ac:dyDescent="0.3"/>
  <cols>
    <col min="1" max="1" width="24.375" customWidth="1"/>
    <col min="2" max="6" width="9.375" customWidth="1"/>
    <col min="7" max="7" width="10.25" customWidth="1"/>
    <col min="8" max="18" width="9.375" customWidth="1"/>
  </cols>
  <sheetData>
    <row r="1" spans="1:19" ht="42.75" customHeight="1" x14ac:dyDescent="0.3">
      <c r="A1" s="54" t="str">
        <f>'BPU_Page de garde'!A4:F4</f>
        <v>Exploitation et maintenance des installations d'eau potable, d'assainissement et des stations de lavage de la base de défense de Draguignan</v>
      </c>
      <c r="B1" s="54"/>
      <c r="C1" s="54"/>
      <c r="D1" s="54"/>
      <c r="E1" s="54"/>
      <c r="F1" s="54"/>
      <c r="G1" s="54"/>
      <c r="H1" s="54"/>
      <c r="I1" s="54"/>
      <c r="J1" s="54"/>
      <c r="K1" s="54"/>
      <c r="L1" s="54"/>
      <c r="M1" s="54"/>
      <c r="N1" s="54"/>
      <c r="O1" s="54"/>
      <c r="P1" s="54"/>
      <c r="Q1" s="54"/>
      <c r="R1" s="54"/>
      <c r="S1" s="17"/>
    </row>
    <row r="3" spans="1:19" ht="63.75" customHeight="1" x14ac:dyDescent="0.3">
      <c r="A3" s="55" t="s">
        <v>39</v>
      </c>
      <c r="B3" s="56"/>
      <c r="C3" s="56"/>
      <c r="D3" s="56"/>
      <c r="E3" s="56"/>
      <c r="F3" s="56"/>
      <c r="G3" s="56"/>
      <c r="H3" s="56"/>
      <c r="I3" s="56"/>
      <c r="J3" s="56"/>
      <c r="K3" s="56"/>
      <c r="L3" s="56"/>
      <c r="M3" s="56"/>
      <c r="N3" s="56"/>
      <c r="O3" s="56"/>
      <c r="P3" s="56"/>
      <c r="Q3" s="56"/>
      <c r="R3" s="56"/>
      <c r="S3" s="18"/>
    </row>
    <row r="4" spans="1:19" ht="34.5" customHeight="1" x14ac:dyDescent="0.3"/>
    <row r="5" spans="1:19" x14ac:dyDescent="0.3">
      <c r="A5" s="57" t="s">
        <v>40</v>
      </c>
      <c r="B5" s="57"/>
      <c r="C5" s="57"/>
      <c r="D5" s="57"/>
      <c r="E5" s="57"/>
      <c r="F5" s="57"/>
      <c r="G5" s="57"/>
      <c r="H5" s="57"/>
      <c r="I5" s="57"/>
      <c r="J5" s="57"/>
      <c r="K5" s="57"/>
      <c r="L5" s="57"/>
      <c r="M5" s="57"/>
      <c r="N5" s="57"/>
      <c r="O5" s="57"/>
      <c r="P5" s="57"/>
      <c r="Q5" s="19"/>
    </row>
    <row r="7" spans="1:19" s="35" customFormat="1" ht="30" x14ac:dyDescent="0.3">
      <c r="B7" s="36" t="s">
        <v>67</v>
      </c>
      <c r="C7" s="36" t="s">
        <v>68</v>
      </c>
      <c r="D7" s="36" t="s">
        <v>77</v>
      </c>
      <c r="E7" s="36" t="s">
        <v>69</v>
      </c>
      <c r="F7" s="36" t="s">
        <v>78</v>
      </c>
      <c r="G7" s="36" t="s">
        <v>79</v>
      </c>
      <c r="H7" s="36" t="s">
        <v>74</v>
      </c>
      <c r="I7" s="36" t="s">
        <v>73</v>
      </c>
      <c r="J7" s="36" t="s">
        <v>75</v>
      </c>
      <c r="K7" s="36" t="s">
        <v>80</v>
      </c>
      <c r="L7" s="36" t="s">
        <v>83</v>
      </c>
      <c r="M7" s="36" t="s">
        <v>84</v>
      </c>
      <c r="N7" s="36" t="s">
        <v>81</v>
      </c>
      <c r="O7" s="36" t="s">
        <v>71</v>
      </c>
      <c r="P7" s="36" t="s">
        <v>72</v>
      </c>
      <c r="Q7" s="36" t="s">
        <v>82</v>
      </c>
      <c r="R7" s="36" t="s">
        <v>70</v>
      </c>
      <c r="S7" s="37"/>
    </row>
    <row r="8" spans="1:19" x14ac:dyDescent="0.3">
      <c r="A8" s="10" t="s">
        <v>59</v>
      </c>
      <c r="B8" s="25"/>
      <c r="C8" s="24"/>
      <c r="D8" s="25"/>
      <c r="E8" s="25"/>
      <c r="F8" s="25"/>
      <c r="G8" s="25"/>
      <c r="H8" s="25"/>
      <c r="I8" s="25"/>
      <c r="J8" s="25"/>
      <c r="K8" s="25"/>
      <c r="L8" s="24"/>
      <c r="M8" s="25"/>
      <c r="N8" s="25"/>
      <c r="O8" s="25"/>
      <c r="P8" s="25"/>
      <c r="Q8" s="25"/>
      <c r="R8" s="25"/>
      <c r="S8" s="28"/>
    </row>
    <row r="9" spans="1:19" x14ac:dyDescent="0.3">
      <c r="A9" s="10" t="s">
        <v>60</v>
      </c>
      <c r="B9" s="11"/>
      <c r="C9" s="11"/>
      <c r="D9" s="11"/>
      <c r="E9" s="11"/>
      <c r="F9" s="11"/>
      <c r="G9" s="11"/>
      <c r="H9" s="11"/>
      <c r="I9" s="11"/>
      <c r="J9" s="11"/>
      <c r="K9" s="11"/>
      <c r="L9" s="11"/>
      <c r="M9" s="11"/>
      <c r="N9" s="11"/>
      <c r="O9" s="11"/>
      <c r="P9" s="11"/>
      <c r="Q9" s="11"/>
      <c r="R9" s="11"/>
      <c r="S9" s="26"/>
    </row>
    <row r="10" spans="1:19" x14ac:dyDescent="0.3">
      <c r="A10" s="10" t="s">
        <v>66</v>
      </c>
      <c r="B10" s="11"/>
      <c r="C10" s="11"/>
      <c r="D10" s="11"/>
      <c r="E10" s="11"/>
      <c r="F10" s="11"/>
      <c r="G10" s="11"/>
      <c r="H10" s="11"/>
      <c r="I10" s="11"/>
      <c r="J10" s="11"/>
      <c r="K10" s="11"/>
      <c r="L10" s="11"/>
      <c r="M10" s="11"/>
      <c r="N10" s="11"/>
      <c r="O10" s="11"/>
      <c r="P10" s="11"/>
      <c r="Q10" s="11"/>
      <c r="R10" s="11"/>
      <c r="S10" s="26"/>
    </row>
    <row r="11" spans="1:19" x14ac:dyDescent="0.3">
      <c r="A11" s="10" t="s">
        <v>61</v>
      </c>
      <c r="B11" s="11"/>
      <c r="C11" s="11"/>
      <c r="D11" s="11"/>
      <c r="E11" s="11"/>
      <c r="F11" s="11"/>
      <c r="G11" s="11"/>
      <c r="H11" s="11"/>
      <c r="I11" s="11"/>
      <c r="J11" s="11"/>
      <c r="K11" s="11"/>
      <c r="L11" s="11"/>
      <c r="M11" s="11"/>
      <c r="N11" s="11"/>
      <c r="O11" s="11"/>
      <c r="P11" s="11"/>
      <c r="Q11" s="11"/>
      <c r="R11" s="11"/>
      <c r="S11" s="26"/>
    </row>
    <row r="12" spans="1:19" x14ac:dyDescent="0.3">
      <c r="A12" s="10" t="s">
        <v>62</v>
      </c>
      <c r="B12" s="11"/>
      <c r="C12" s="11"/>
      <c r="D12" s="11"/>
      <c r="E12" s="11"/>
      <c r="F12" s="11"/>
      <c r="G12" s="11"/>
      <c r="H12" s="11"/>
      <c r="I12" s="11"/>
      <c r="J12" s="11"/>
      <c r="K12" s="11"/>
      <c r="L12" s="11"/>
      <c r="M12" s="11"/>
      <c r="N12" s="11"/>
      <c r="O12" s="11"/>
      <c r="P12" s="11"/>
      <c r="Q12" s="11"/>
      <c r="R12" s="11"/>
      <c r="S12" s="26"/>
    </row>
    <row r="13" spans="1:19" x14ac:dyDescent="0.3">
      <c r="A13" s="10" t="s">
        <v>63</v>
      </c>
      <c r="B13" s="11"/>
      <c r="C13" s="11"/>
      <c r="D13" s="11"/>
      <c r="E13" s="11"/>
      <c r="F13" s="11"/>
      <c r="G13" s="11"/>
      <c r="H13" s="11"/>
      <c r="I13" s="11"/>
      <c r="J13" s="11"/>
      <c r="K13" s="11"/>
      <c r="L13" s="11"/>
      <c r="M13" s="11"/>
      <c r="N13" s="11"/>
      <c r="O13" s="11"/>
      <c r="P13" s="11"/>
      <c r="Q13" s="11"/>
      <c r="R13" s="11"/>
      <c r="S13" s="26"/>
    </row>
    <row r="14" spans="1:19" x14ac:dyDescent="0.3">
      <c r="A14" s="10" t="s">
        <v>64</v>
      </c>
      <c r="B14" s="11"/>
      <c r="C14" s="11"/>
      <c r="D14" s="11"/>
      <c r="E14" s="11"/>
      <c r="F14" s="11"/>
      <c r="G14" s="11"/>
      <c r="H14" s="11"/>
      <c r="I14" s="11"/>
      <c r="J14" s="11"/>
      <c r="K14" s="11"/>
      <c r="L14" s="11"/>
      <c r="M14" s="11"/>
      <c r="N14" s="11"/>
      <c r="O14" s="11"/>
      <c r="P14" s="11"/>
      <c r="Q14" s="11"/>
      <c r="R14" s="11"/>
      <c r="S14" s="26"/>
    </row>
    <row r="15" spans="1:19" x14ac:dyDescent="0.3">
      <c r="A15" s="10" t="s">
        <v>65</v>
      </c>
      <c r="B15" s="11"/>
      <c r="C15" s="11"/>
      <c r="D15" s="11"/>
      <c r="E15" s="11"/>
      <c r="F15" s="11"/>
      <c r="G15" s="11"/>
      <c r="H15" s="11"/>
      <c r="I15" s="11"/>
      <c r="J15" s="11"/>
      <c r="K15" s="11"/>
      <c r="L15" s="11"/>
      <c r="M15" s="11"/>
      <c r="N15" s="11"/>
      <c r="O15" s="11"/>
      <c r="P15" s="11"/>
      <c r="Q15" s="11"/>
      <c r="R15" s="11"/>
      <c r="S15" s="26"/>
    </row>
    <row r="16" spans="1:19" x14ac:dyDescent="0.3">
      <c r="A16" s="10" t="s">
        <v>85</v>
      </c>
      <c r="B16" s="11"/>
      <c r="C16" s="11"/>
      <c r="D16" s="11"/>
      <c r="E16" s="11"/>
      <c r="F16" s="11"/>
      <c r="G16" s="11"/>
      <c r="H16" s="11"/>
      <c r="I16" s="11"/>
      <c r="J16" s="11"/>
      <c r="K16" s="11"/>
      <c r="L16" s="11"/>
      <c r="M16" s="11"/>
      <c r="N16" s="11"/>
      <c r="O16" s="11"/>
      <c r="P16" s="11"/>
      <c r="Q16" s="11"/>
      <c r="R16" s="11"/>
      <c r="S16" s="26"/>
    </row>
    <row r="17" spans="1:19" x14ac:dyDescent="0.3">
      <c r="A17" s="10" t="s">
        <v>86</v>
      </c>
      <c r="B17" s="11"/>
      <c r="C17" s="11"/>
      <c r="D17" s="11"/>
      <c r="E17" s="11"/>
      <c r="F17" s="11"/>
      <c r="G17" s="11"/>
      <c r="H17" s="11"/>
      <c r="I17" s="11"/>
      <c r="J17" s="11"/>
      <c r="K17" s="11"/>
      <c r="L17" s="11"/>
      <c r="M17" s="11"/>
      <c r="N17" s="11"/>
      <c r="O17" s="11"/>
      <c r="P17" s="11"/>
      <c r="Q17" s="11"/>
      <c r="R17" s="11"/>
      <c r="S17" s="26"/>
    </row>
    <row r="18" spans="1:19" s="41" customFormat="1" ht="30" x14ac:dyDescent="0.3">
      <c r="A18" s="38" t="s">
        <v>41</v>
      </c>
      <c r="B18" s="39">
        <f>SUM(B8:B17)</f>
        <v>0</v>
      </c>
      <c r="C18" s="39">
        <f t="shared" ref="C18:R18" si="0">SUM(C8:C17)</f>
        <v>0</v>
      </c>
      <c r="D18" s="39">
        <f t="shared" si="0"/>
        <v>0</v>
      </c>
      <c r="E18" s="39">
        <f t="shared" si="0"/>
        <v>0</v>
      </c>
      <c r="F18" s="39">
        <f t="shared" si="0"/>
        <v>0</v>
      </c>
      <c r="G18" s="39">
        <f t="shared" si="0"/>
        <v>0</v>
      </c>
      <c r="H18" s="39">
        <f t="shared" si="0"/>
        <v>0</v>
      </c>
      <c r="I18" s="39">
        <f t="shared" si="0"/>
        <v>0</v>
      </c>
      <c r="J18" s="39">
        <f t="shared" si="0"/>
        <v>0</v>
      </c>
      <c r="K18" s="39">
        <f t="shared" si="0"/>
        <v>0</v>
      </c>
      <c r="L18" s="39">
        <f t="shared" si="0"/>
        <v>0</v>
      </c>
      <c r="M18" s="39">
        <f t="shared" si="0"/>
        <v>0</v>
      </c>
      <c r="N18" s="39">
        <f t="shared" si="0"/>
        <v>0</v>
      </c>
      <c r="O18" s="39">
        <f t="shared" si="0"/>
        <v>0</v>
      </c>
      <c r="P18" s="39">
        <f t="shared" si="0"/>
        <v>0</v>
      </c>
      <c r="Q18" s="39">
        <f t="shared" si="0"/>
        <v>0</v>
      </c>
      <c r="R18" s="39">
        <f t="shared" si="0"/>
        <v>0</v>
      </c>
      <c r="S18" s="40"/>
    </row>
    <row r="19" spans="1:19" s="46" customFormat="1" ht="17.25" x14ac:dyDescent="0.3">
      <c r="A19" s="45" t="s">
        <v>42</v>
      </c>
      <c r="B19" s="47">
        <f>SUM(B18:R18)</f>
        <v>0</v>
      </c>
    </row>
    <row r="21" spans="1:19" x14ac:dyDescent="0.3">
      <c r="A21" s="57" t="s">
        <v>76</v>
      </c>
      <c r="B21" s="57"/>
      <c r="C21" s="57"/>
      <c r="D21" s="57"/>
      <c r="E21" s="57"/>
      <c r="F21" s="57"/>
      <c r="G21" s="57"/>
      <c r="H21" s="57"/>
      <c r="I21" s="57"/>
      <c r="J21" s="57"/>
      <c r="K21" s="57"/>
      <c r="L21" s="57"/>
      <c r="M21" s="57"/>
      <c r="N21" s="57"/>
      <c r="O21" s="57"/>
      <c r="P21" s="57"/>
      <c r="Q21" s="19"/>
    </row>
    <row r="23" spans="1:19" s="35" customFormat="1" ht="30" x14ac:dyDescent="0.3">
      <c r="B23" s="36" t="s">
        <v>67</v>
      </c>
      <c r="C23" s="36" t="s">
        <v>68</v>
      </c>
      <c r="D23" s="36" t="s">
        <v>77</v>
      </c>
      <c r="E23" s="36" t="s">
        <v>69</v>
      </c>
      <c r="F23" s="36" t="s">
        <v>78</v>
      </c>
      <c r="G23" s="36" t="s">
        <v>79</v>
      </c>
      <c r="H23" s="36" t="s">
        <v>74</v>
      </c>
      <c r="I23" s="36" t="s">
        <v>73</v>
      </c>
      <c r="J23" s="36" t="s">
        <v>75</v>
      </c>
      <c r="K23" s="36" t="s">
        <v>80</v>
      </c>
      <c r="L23" s="36" t="s">
        <v>83</v>
      </c>
      <c r="M23" s="36" t="s">
        <v>84</v>
      </c>
      <c r="N23" s="36" t="s">
        <v>81</v>
      </c>
      <c r="O23" s="36" t="s">
        <v>71</v>
      </c>
      <c r="P23" s="36" t="s">
        <v>72</v>
      </c>
      <c r="Q23" s="36" t="s">
        <v>82</v>
      </c>
      <c r="R23" s="36" t="s">
        <v>70</v>
      </c>
      <c r="S23" s="37"/>
    </row>
    <row r="24" spans="1:19" x14ac:dyDescent="0.3">
      <c r="A24" s="10" t="s">
        <v>59</v>
      </c>
      <c r="B24" s="12"/>
      <c r="C24" s="12"/>
      <c r="D24" s="12"/>
      <c r="E24" s="12"/>
      <c r="F24" s="12"/>
      <c r="G24" s="12"/>
      <c r="H24" s="12"/>
      <c r="I24" s="24"/>
      <c r="J24" s="24"/>
      <c r="K24" s="24"/>
      <c r="L24" s="24"/>
      <c r="M24" s="24"/>
      <c r="N24" s="24"/>
      <c r="O24" s="24"/>
      <c r="P24" s="24"/>
      <c r="Q24" s="24"/>
      <c r="R24" s="24"/>
      <c r="S24" s="29"/>
    </row>
    <row r="25" spans="1:19" x14ac:dyDescent="0.3">
      <c r="A25" s="10" t="s">
        <v>60</v>
      </c>
      <c r="B25" s="12"/>
      <c r="C25" s="12"/>
      <c r="D25" s="12"/>
      <c r="E25" s="12"/>
      <c r="F25" s="12"/>
      <c r="G25" s="12"/>
      <c r="H25" s="12"/>
      <c r="I25" s="11"/>
      <c r="J25" s="11"/>
      <c r="K25" s="11"/>
      <c r="L25" s="11"/>
      <c r="M25" s="11"/>
      <c r="N25" s="11"/>
      <c r="O25" s="11"/>
      <c r="P25" s="11"/>
      <c r="Q25" s="11"/>
      <c r="R25" s="11"/>
      <c r="S25" s="26"/>
    </row>
    <row r="26" spans="1:19" x14ac:dyDescent="0.3">
      <c r="A26" s="10" t="s">
        <v>66</v>
      </c>
      <c r="B26" s="12"/>
      <c r="C26" s="12"/>
      <c r="D26" s="12"/>
      <c r="E26" s="12"/>
      <c r="F26" s="12"/>
      <c r="G26" s="12"/>
      <c r="H26" s="12"/>
      <c r="I26" s="11"/>
      <c r="J26" s="11"/>
      <c r="K26" s="11"/>
      <c r="L26" s="11"/>
      <c r="M26" s="11"/>
      <c r="N26" s="11"/>
      <c r="O26" s="11"/>
      <c r="P26" s="11"/>
      <c r="Q26" s="11"/>
      <c r="R26" s="11"/>
      <c r="S26" s="26"/>
    </row>
    <row r="27" spans="1:19" x14ac:dyDescent="0.3">
      <c r="A27" s="10" t="s">
        <v>61</v>
      </c>
      <c r="B27" s="12"/>
      <c r="C27" s="12"/>
      <c r="D27" s="12"/>
      <c r="E27" s="12"/>
      <c r="F27" s="12"/>
      <c r="G27" s="12"/>
      <c r="H27" s="12"/>
      <c r="I27" s="11"/>
      <c r="J27" s="11"/>
      <c r="K27" s="11"/>
      <c r="L27" s="11"/>
      <c r="M27" s="11"/>
      <c r="N27" s="11"/>
      <c r="O27" s="11"/>
      <c r="P27" s="11"/>
      <c r="Q27" s="11"/>
      <c r="R27" s="11"/>
      <c r="S27" s="26"/>
    </row>
    <row r="28" spans="1:19" x14ac:dyDescent="0.3">
      <c r="A28" s="10" t="s">
        <v>62</v>
      </c>
      <c r="B28" s="12"/>
      <c r="C28" s="12"/>
      <c r="D28" s="12"/>
      <c r="E28" s="12"/>
      <c r="F28" s="12"/>
      <c r="G28" s="12"/>
      <c r="H28" s="12"/>
      <c r="I28" s="11"/>
      <c r="J28" s="11"/>
      <c r="K28" s="11"/>
      <c r="L28" s="11"/>
      <c r="M28" s="11"/>
      <c r="N28" s="11"/>
      <c r="O28" s="11"/>
      <c r="P28" s="11"/>
      <c r="Q28" s="11"/>
      <c r="R28" s="11"/>
      <c r="S28" s="26"/>
    </row>
    <row r="29" spans="1:19" x14ac:dyDescent="0.3">
      <c r="A29" s="10" t="s">
        <v>63</v>
      </c>
      <c r="B29" s="12"/>
      <c r="C29" s="12"/>
      <c r="D29" s="12"/>
      <c r="E29" s="12"/>
      <c r="F29" s="12"/>
      <c r="G29" s="12"/>
      <c r="H29" s="12"/>
      <c r="I29" s="11"/>
      <c r="J29" s="11"/>
      <c r="K29" s="11"/>
      <c r="L29" s="11"/>
      <c r="M29" s="11"/>
      <c r="N29" s="11"/>
      <c r="O29" s="11"/>
      <c r="P29" s="11"/>
      <c r="Q29" s="11"/>
      <c r="R29" s="11"/>
      <c r="S29" s="26"/>
    </row>
    <row r="30" spans="1:19" x14ac:dyDescent="0.3">
      <c r="A30" s="10" t="s">
        <v>64</v>
      </c>
      <c r="B30" s="12"/>
      <c r="C30" s="12"/>
      <c r="D30" s="12"/>
      <c r="E30" s="12"/>
      <c r="F30" s="12"/>
      <c r="G30" s="12"/>
      <c r="H30" s="12"/>
      <c r="I30" s="11"/>
      <c r="J30" s="11"/>
      <c r="K30" s="11"/>
      <c r="L30" s="11"/>
      <c r="M30" s="11"/>
      <c r="N30" s="11"/>
      <c r="O30" s="11"/>
      <c r="P30" s="11"/>
      <c r="Q30" s="11"/>
      <c r="R30" s="11"/>
      <c r="S30" s="26"/>
    </row>
    <row r="31" spans="1:19" x14ac:dyDescent="0.3">
      <c r="A31" s="10" t="s">
        <v>65</v>
      </c>
      <c r="B31" s="12"/>
      <c r="C31" s="12"/>
      <c r="D31" s="12"/>
      <c r="E31" s="12"/>
      <c r="F31" s="12"/>
      <c r="G31" s="12"/>
      <c r="H31" s="12"/>
      <c r="I31" s="12"/>
      <c r="J31" s="12"/>
      <c r="K31" s="12"/>
      <c r="L31" s="12"/>
      <c r="M31" s="12"/>
      <c r="N31" s="12"/>
      <c r="O31" s="12"/>
      <c r="P31" s="12"/>
      <c r="Q31" s="12"/>
      <c r="R31" s="12"/>
      <c r="S31" s="30"/>
    </row>
    <row r="32" spans="1:19" x14ac:dyDescent="0.3">
      <c r="A32" s="10" t="s">
        <v>85</v>
      </c>
      <c r="B32" s="12"/>
      <c r="C32" s="12"/>
      <c r="D32" s="12"/>
      <c r="E32" s="12"/>
      <c r="F32" s="12"/>
      <c r="G32" s="12"/>
      <c r="H32" s="12"/>
      <c r="I32" s="12"/>
      <c r="J32" s="12"/>
      <c r="K32" s="12"/>
      <c r="L32" s="12"/>
      <c r="M32" s="12"/>
      <c r="N32" s="12"/>
      <c r="O32" s="12"/>
      <c r="P32" s="12"/>
      <c r="Q32" s="12"/>
      <c r="R32" s="12"/>
      <c r="S32" s="30"/>
    </row>
    <row r="33" spans="1:19" x14ac:dyDescent="0.3">
      <c r="A33" s="10" t="s">
        <v>86</v>
      </c>
      <c r="B33" s="12"/>
      <c r="C33" s="12"/>
      <c r="D33" s="12"/>
      <c r="E33" s="12"/>
      <c r="F33" s="12"/>
      <c r="G33" s="12"/>
      <c r="H33" s="12"/>
      <c r="I33" s="12"/>
      <c r="J33" s="12"/>
      <c r="K33" s="12"/>
      <c r="L33" s="12"/>
      <c r="M33" s="12"/>
      <c r="N33" s="12"/>
      <c r="O33" s="12"/>
      <c r="P33" s="12"/>
      <c r="Q33" s="12"/>
      <c r="R33" s="12"/>
      <c r="S33" s="30"/>
    </row>
    <row r="34" spans="1:19" s="41" customFormat="1" x14ac:dyDescent="0.3">
      <c r="A34" s="38" t="s">
        <v>43</v>
      </c>
      <c r="B34" s="39">
        <f>SUM(B24:B33)</f>
        <v>0</v>
      </c>
      <c r="C34" s="39">
        <f t="shared" ref="C34:R34" si="1">SUM(C24:C33)</f>
        <v>0</v>
      </c>
      <c r="D34" s="39">
        <f t="shared" si="1"/>
        <v>0</v>
      </c>
      <c r="E34" s="39">
        <f t="shared" si="1"/>
        <v>0</v>
      </c>
      <c r="F34" s="39">
        <f t="shared" si="1"/>
        <v>0</v>
      </c>
      <c r="G34" s="39">
        <f t="shared" si="1"/>
        <v>0</v>
      </c>
      <c r="H34" s="39">
        <f t="shared" si="1"/>
        <v>0</v>
      </c>
      <c r="I34" s="39">
        <f t="shared" si="1"/>
        <v>0</v>
      </c>
      <c r="J34" s="39">
        <f t="shared" si="1"/>
        <v>0</v>
      </c>
      <c r="K34" s="39">
        <f t="shared" si="1"/>
        <v>0</v>
      </c>
      <c r="L34" s="39">
        <f t="shared" si="1"/>
        <v>0</v>
      </c>
      <c r="M34" s="39">
        <f t="shared" si="1"/>
        <v>0</v>
      </c>
      <c r="N34" s="39">
        <f t="shared" si="1"/>
        <v>0</v>
      </c>
      <c r="O34" s="39">
        <f t="shared" si="1"/>
        <v>0</v>
      </c>
      <c r="P34" s="39">
        <f t="shared" si="1"/>
        <v>0</v>
      </c>
      <c r="Q34" s="39">
        <v>0</v>
      </c>
      <c r="R34" s="39">
        <f t="shared" si="1"/>
        <v>0</v>
      </c>
      <c r="S34" s="40"/>
    </row>
    <row r="35" spans="1:19" s="46" customFormat="1" ht="17.25" x14ac:dyDescent="0.3">
      <c r="A35" s="45" t="s">
        <v>42</v>
      </c>
      <c r="B35" s="47">
        <f>SUM(B34:R34)</f>
        <v>0</v>
      </c>
    </row>
    <row r="38" spans="1:19" x14ac:dyDescent="0.3">
      <c r="A38" s="15" t="s">
        <v>44</v>
      </c>
    </row>
    <row r="40" spans="1:19" s="35" customFormat="1" ht="30" x14ac:dyDescent="0.3">
      <c r="B40" s="36" t="s">
        <v>67</v>
      </c>
      <c r="C40" s="36" t="s">
        <v>68</v>
      </c>
      <c r="D40" s="36" t="s">
        <v>77</v>
      </c>
      <c r="E40" s="36" t="s">
        <v>69</v>
      </c>
      <c r="F40" s="36" t="s">
        <v>78</v>
      </c>
      <c r="G40" s="36" t="s">
        <v>79</v>
      </c>
      <c r="H40" s="36" t="s">
        <v>74</v>
      </c>
      <c r="I40" s="36" t="s">
        <v>73</v>
      </c>
      <c r="J40" s="36" t="s">
        <v>75</v>
      </c>
      <c r="K40" s="36" t="s">
        <v>80</v>
      </c>
      <c r="L40" s="36" t="s">
        <v>83</v>
      </c>
      <c r="M40" s="36" t="s">
        <v>84</v>
      </c>
      <c r="N40" s="36" t="s">
        <v>81</v>
      </c>
      <c r="O40" s="36" t="s">
        <v>71</v>
      </c>
      <c r="P40" s="36" t="s">
        <v>72</v>
      </c>
      <c r="Q40" s="36" t="s">
        <v>82</v>
      </c>
      <c r="R40" s="36" t="s">
        <v>70</v>
      </c>
      <c r="S40" s="37"/>
    </row>
    <row r="41" spans="1:19" x14ac:dyDescent="0.3">
      <c r="A41" s="10" t="s">
        <v>45</v>
      </c>
      <c r="B41" s="13"/>
      <c r="C41" s="13"/>
      <c r="D41" s="13"/>
      <c r="E41" s="13"/>
      <c r="F41" s="13"/>
      <c r="G41" s="14"/>
      <c r="H41" s="14"/>
      <c r="I41" s="11"/>
      <c r="J41" s="11"/>
      <c r="K41" s="11"/>
      <c r="L41" s="11"/>
      <c r="M41" s="11"/>
      <c r="N41" s="11"/>
      <c r="O41" s="11"/>
      <c r="P41" s="11"/>
      <c r="Q41" s="11"/>
      <c r="R41" s="11"/>
      <c r="S41" s="26"/>
    </row>
    <row r="42" spans="1:19" ht="45.75" x14ac:dyDescent="0.3">
      <c r="A42" s="27" t="s">
        <v>46</v>
      </c>
      <c r="B42" s="11"/>
      <c r="C42" s="11"/>
      <c r="D42" s="11"/>
      <c r="E42" s="11"/>
      <c r="F42" s="11"/>
      <c r="G42" s="11"/>
      <c r="H42" s="11"/>
      <c r="I42" s="11"/>
      <c r="J42" s="11"/>
      <c r="K42" s="11"/>
      <c r="L42" s="11"/>
      <c r="M42" s="11"/>
      <c r="N42" s="11"/>
      <c r="O42" s="11"/>
      <c r="P42" s="11"/>
      <c r="Q42" s="11"/>
      <c r="R42" s="11"/>
      <c r="S42" s="26"/>
    </row>
    <row r="43" spans="1:19" s="41" customFormat="1" ht="33.75" customHeight="1" x14ac:dyDescent="0.3">
      <c r="A43" s="42"/>
      <c r="B43" s="43">
        <f>SUM(B41:B42)</f>
        <v>0</v>
      </c>
      <c r="C43" s="43">
        <f t="shared" ref="C43:R43" si="2">SUM(C41:C42)</f>
        <v>0</v>
      </c>
      <c r="D43" s="43">
        <f t="shared" si="2"/>
        <v>0</v>
      </c>
      <c r="E43" s="43">
        <f t="shared" si="2"/>
        <v>0</v>
      </c>
      <c r="F43" s="43">
        <f t="shared" si="2"/>
        <v>0</v>
      </c>
      <c r="G43" s="43">
        <f t="shared" si="2"/>
        <v>0</v>
      </c>
      <c r="H43" s="43">
        <f t="shared" si="2"/>
        <v>0</v>
      </c>
      <c r="I43" s="43">
        <f t="shared" si="2"/>
        <v>0</v>
      </c>
      <c r="J43" s="43">
        <f t="shared" si="2"/>
        <v>0</v>
      </c>
      <c r="K43" s="43">
        <f t="shared" si="2"/>
        <v>0</v>
      </c>
      <c r="L43" s="43">
        <f t="shared" si="2"/>
        <v>0</v>
      </c>
      <c r="M43" s="43">
        <f t="shared" si="2"/>
        <v>0</v>
      </c>
      <c r="N43" s="43">
        <f t="shared" si="2"/>
        <v>0</v>
      </c>
      <c r="O43" s="43">
        <f t="shared" si="2"/>
        <v>0</v>
      </c>
      <c r="P43" s="43">
        <f t="shared" si="2"/>
        <v>0</v>
      </c>
      <c r="Q43" s="43">
        <f t="shared" si="2"/>
        <v>0</v>
      </c>
      <c r="R43" s="43">
        <f t="shared" si="2"/>
        <v>0</v>
      </c>
      <c r="S43" s="44"/>
    </row>
    <row r="44" spans="1:19" s="46" customFormat="1" ht="17.25" x14ac:dyDescent="0.3">
      <c r="A44" s="45" t="s">
        <v>42</v>
      </c>
      <c r="B44" s="47">
        <f>SUM(B43:R43)</f>
        <v>0</v>
      </c>
    </row>
    <row r="47" spans="1:19" s="48" customFormat="1" ht="20.25" x14ac:dyDescent="0.3">
      <c r="A47" s="58" t="s">
        <v>47</v>
      </c>
      <c r="B47" s="58"/>
      <c r="C47" s="59">
        <f>B19+B35+B44</f>
        <v>0</v>
      </c>
      <c r="D47" s="59"/>
    </row>
    <row r="50" spans="1:1" x14ac:dyDescent="0.3">
      <c r="A50" s="16" t="s">
        <v>48</v>
      </c>
    </row>
  </sheetData>
  <mergeCells count="6">
    <mergeCell ref="A1:R1"/>
    <mergeCell ref="A3:R3"/>
    <mergeCell ref="A5:P5"/>
    <mergeCell ref="A21:P21"/>
    <mergeCell ref="A47:B47"/>
    <mergeCell ref="C47:D47"/>
  </mergeCells>
  <printOptions horizontalCentered="1" verticalCentered="1"/>
  <pageMargins left="0.23622047244094491" right="0.23622047244094491" top="0.74803149606299213" bottom="0.74803149606299213" header="0.31496062992125984" footer="0.31496062992125984"/>
  <pageSetup paperSize="8" scale="82" orientation="landscape" r:id="rId1"/>
  <headerFooter>
    <oddHeader>&amp;LN°projet : ESID 25 297 &amp;CBPU&amp;RN°DAF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14F21A-86F9-4173-BB35-28D82DF82AF9}">
  <ds:schemaRefs>
    <ds:schemaRef ds:uri="http://schemas.microsoft.com/office/2006/documentManagement/types"/>
    <ds:schemaRef ds:uri="http://purl.org/dc/terms/"/>
    <ds:schemaRef ds:uri="http://schemas.openxmlformats.org/package/2006/metadata/core-properties"/>
    <ds:schemaRef ds:uri="12f2f77a-bc19-4145-99a9-a502f90bb138"/>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BPU_Page de garde</vt:lpstr>
      <vt:lpstr>BPU_F1_F2_F3</vt:lpstr>
      <vt:lpstr>BPU_Correctif</vt:lpstr>
      <vt:lpstr>Sous-détail F2</vt:lpstr>
      <vt:lpstr>'Sous-détail F2'!Zone_d_impression</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PERNIN Vanessa TSEF 2CL</cp:lastModifiedBy>
  <cp:revision/>
  <cp:lastPrinted>2025-10-28T15:51:56Z</cp:lastPrinted>
  <dcterms:created xsi:type="dcterms:W3CDTF">2020-05-28T15:27:04Z</dcterms:created>
  <dcterms:modified xsi:type="dcterms:W3CDTF">2025-10-28T15:52:26Z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